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120" yWindow="135" windowWidth="28695" windowHeight="15075"/>
  </bookViews>
  <sheets>
    <sheet name="ОФ_1" sheetId="1" r:id="rId1"/>
  </sheets>
  <definedNames>
    <definedName name="_xlnm._FilterDatabase" localSheetId="0" hidden="1">ОФ_1!$A$11:$L$52</definedName>
    <definedName name="_xlnm.Print_Titles" localSheetId="0">ОФ_1!$9:$9</definedName>
  </definedNames>
  <calcPr calcId="124519"/>
</workbook>
</file>

<file path=xl/calcChain.xml><?xml version="1.0" encoding="utf-8"?>
<calcChain xmlns="http://schemas.openxmlformats.org/spreadsheetml/2006/main">
  <c r="G52" i="1"/>
  <c r="F52"/>
  <c r="E52"/>
  <c r="G26"/>
  <c r="G44"/>
  <c r="G41"/>
  <c r="G40"/>
  <c r="G39"/>
  <c r="G38"/>
  <c r="G35"/>
  <c r="G34"/>
  <c r="G33"/>
  <c r="G22"/>
  <c r="G13"/>
  <c r="G16"/>
  <c r="G49"/>
  <c r="G50"/>
  <c r="G51"/>
  <c r="G12"/>
  <c r="G14"/>
  <c r="G15"/>
  <c r="G17"/>
  <c r="G18"/>
  <c r="G19"/>
  <c r="G20"/>
  <c r="G23"/>
  <c r="G24"/>
  <c r="G25"/>
  <c r="G27"/>
  <c r="G28"/>
  <c r="G29"/>
  <c r="G30"/>
  <c r="G31"/>
  <c r="G36"/>
  <c r="G37"/>
  <c r="G43"/>
  <c r="G45"/>
  <c r="G46"/>
  <c r="G47"/>
  <c r="G48"/>
  <c r="G10"/>
  <c r="G42" l="1"/>
  <c r="G11"/>
  <c r="G32"/>
  <c r="G21"/>
</calcChain>
</file>

<file path=xl/sharedStrings.xml><?xml version="1.0" encoding="utf-8"?>
<sst xmlns="http://schemas.openxmlformats.org/spreadsheetml/2006/main" count="94" uniqueCount="53">
  <si>
    <t/>
  </si>
  <si>
    <t>Обеспечение деятельности финансовых, налоговых и таможенных органов и органов финансового (финансово-бюджетного) надзора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</si>
  <si>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</si>
  <si>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Общегосударственные вопросы</t>
  </si>
  <si>
    <t>Прочие межбюджетные трансферты общего характера</t>
  </si>
  <si>
    <t>Дотации на выравнивание бюджетной обеспеченности субъектов Российской Федерации и муниципальных образований</t>
  </si>
  <si>
    <t>Межбюджетные трансферты общего характера бюджетам бюджетной системы Российской Федерации</t>
  </si>
  <si>
    <t>Профессиональная подготовка, переподготовка и повышение квалификации</t>
  </si>
  <si>
    <t>Образование</t>
  </si>
  <si>
    <t>Общеэкономические вопросы</t>
  </si>
  <si>
    <t>Национальная экономика</t>
  </si>
  <si>
    <t>Другие общегосударственные вопросы</t>
  </si>
  <si>
    <t>Сельское хозяйство и рыболовство</t>
  </si>
  <si>
    <t>Другие вопросы в области национальной экономики</t>
  </si>
  <si>
    <t>Другие вопросы в области социальной политики</t>
  </si>
  <si>
    <t>Охрана семьи и детства</t>
  </si>
  <si>
    <t>Социальная политика</t>
  </si>
  <si>
    <t>Другие вопросы в области образования</t>
  </si>
  <si>
    <t>Молодежная политика</t>
  </si>
  <si>
    <t>Дополнительное образование детей</t>
  </si>
  <si>
    <t>Общее образование</t>
  </si>
  <si>
    <t>Дошкольное образование</t>
  </si>
  <si>
    <t>Другие вопросы в области культуры, кинематографии</t>
  </si>
  <si>
    <t>Культура</t>
  </si>
  <si>
    <t>Культура, кинематография</t>
  </si>
  <si>
    <t>Другие вопросы в области физической культуры и спорта</t>
  </si>
  <si>
    <t>Массовый спорт</t>
  </si>
  <si>
    <t>Физическая культура и спорт</t>
  </si>
  <si>
    <t>Пенсионное обеспечение</t>
  </si>
  <si>
    <t>Благоустройство</t>
  </si>
  <si>
    <t>Коммунальное хозяйство</t>
  </si>
  <si>
    <t>Жилищное хозяйство</t>
  </si>
  <si>
    <t>Жилищно-коммунальное хозяйство</t>
  </si>
  <si>
    <t>Дорожное хозяйство (дорожные фонды)</t>
  </si>
  <si>
    <t>Транспорт</t>
  </si>
  <si>
    <t>Обеспечение проведения выборов и референдумов</t>
  </si>
  <si>
    <t>Судебная система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</si>
  <si>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</si>
  <si>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Функционирование высшего должностного лица субъекта Российской Федерации и муниципального образования</t>
  </si>
  <si>
    <t>подразд</t>
  </si>
  <si>
    <t>Раздел</t>
  </si>
  <si>
    <t>Утверждено</t>
  </si>
  <si>
    <t>Исполнено</t>
  </si>
  <si>
    <t>% исполнения</t>
  </si>
  <si>
    <t xml:space="preserve">ИСПОЛНЕНИЕ </t>
  </si>
  <si>
    <t xml:space="preserve">к Решению Совета Знаменского муниципального района от __       г. № __ </t>
  </si>
  <si>
    <t>Приложение № 4</t>
  </si>
  <si>
    <t>ВСЕГО РАСХОДОВ</t>
  </si>
  <si>
    <t>"Об исполнении бюджета муниципального района за 2022 год"</t>
  </si>
  <si>
    <t>расходов бюджета муниципального района по разделам и подразделам классификации расходов бюджета за 2022 год</t>
  </si>
  <si>
    <t>Национальная оборона</t>
  </si>
  <si>
    <t>Мобилизационная подготовка экономики</t>
  </si>
  <si>
    <t>Связь и информатика</t>
  </si>
</sst>
</file>

<file path=xl/styles.xml><?xml version="1.0" encoding="utf-8"?>
<styleSheet xmlns="http://schemas.openxmlformats.org/spreadsheetml/2006/main">
  <numFmts count="4">
    <numFmt numFmtId="164" formatCode="#,##0.00;[Red]\-#,##0.00;0.00"/>
    <numFmt numFmtId="165" formatCode="#,##0.00;[Red]\-#,##0.00"/>
    <numFmt numFmtId="166" formatCode="00;&quot;&quot;;&quot;&quot;"/>
    <numFmt numFmtId="167" formatCode="#,##0.00_ ;[Red]\-#,##0.00\ "/>
  </numFmts>
  <fonts count="6">
    <font>
      <sz val="10"/>
      <name val="Arial"/>
      <charset val="204"/>
    </font>
    <font>
      <sz val="8"/>
      <name val="Arial"/>
      <family val="2"/>
      <charset val="204"/>
    </font>
    <font>
      <b/>
      <sz val="8"/>
      <color indexed="9"/>
      <name val="Arial"/>
      <family val="2"/>
      <charset val="204"/>
    </font>
    <font>
      <b/>
      <sz val="8"/>
      <name val="Arial"/>
      <family val="2"/>
      <charset val="204"/>
    </font>
    <font>
      <b/>
      <sz val="10"/>
      <name val="Arial"/>
      <family val="2"/>
      <charset val="204"/>
    </font>
    <font>
      <sz val="1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2">
    <xf numFmtId="0" fontId="0" fillId="0" borderId="0"/>
    <xf numFmtId="0" fontId="5" fillId="0" borderId="0"/>
  </cellStyleXfs>
  <cellXfs count="26">
    <xf numFmtId="0" fontId="0" fillId="0" borderId="0" xfId="0"/>
    <xf numFmtId="0" fontId="0" fillId="0" borderId="0" xfId="0" applyProtection="1">
      <protection hidden="1"/>
    </xf>
    <xf numFmtId="0" fontId="0" fillId="0" borderId="1" xfId="0" applyNumberFormat="1" applyFont="1" applyFill="1" applyBorder="1" applyAlignment="1" applyProtection="1">
      <protection hidden="1"/>
    </xf>
    <xf numFmtId="165" fontId="3" fillId="0" borderId="2" xfId="0" applyNumberFormat="1" applyFont="1" applyFill="1" applyBorder="1" applyAlignment="1" applyProtection="1">
      <protection hidden="1"/>
    </xf>
    <xf numFmtId="165" fontId="3" fillId="0" borderId="3" xfId="0" applyNumberFormat="1" applyFont="1" applyFill="1" applyBorder="1" applyAlignment="1" applyProtection="1">
      <protection hidden="1"/>
    </xf>
    <xf numFmtId="165" fontId="2" fillId="0" borderId="3" xfId="0" applyNumberFormat="1" applyFont="1" applyFill="1" applyBorder="1" applyAlignment="1" applyProtection="1">
      <protection hidden="1"/>
    </xf>
    <xf numFmtId="0" fontId="0" fillId="0" borderId="4" xfId="0" applyNumberFormat="1" applyFont="1" applyFill="1" applyBorder="1" applyAlignment="1" applyProtection="1">
      <protection hidden="1"/>
    </xf>
    <xf numFmtId="0" fontId="1" fillId="0" borderId="1" xfId="0" applyNumberFormat="1" applyFont="1" applyFill="1" applyBorder="1" applyAlignment="1" applyProtection="1">
      <protection hidden="1"/>
    </xf>
    <xf numFmtId="0" fontId="1" fillId="0" borderId="4" xfId="0" applyNumberFormat="1" applyFont="1" applyFill="1" applyBorder="1" applyAlignment="1" applyProtection="1">
      <protection hidden="1"/>
    </xf>
    <xf numFmtId="164" fontId="3" fillId="0" borderId="5" xfId="0" applyNumberFormat="1" applyFont="1" applyFill="1" applyBorder="1" applyAlignment="1" applyProtection="1">
      <alignment horizontal="right" vertical="center"/>
      <protection hidden="1"/>
    </xf>
    <xf numFmtId="166" fontId="3" fillId="0" borderId="5" xfId="0" applyNumberFormat="1" applyFont="1" applyFill="1" applyBorder="1" applyAlignment="1" applyProtection="1">
      <alignment horizontal="center" vertical="center"/>
      <protection hidden="1"/>
    </xf>
    <xf numFmtId="164" fontId="3" fillId="0" borderId="6" xfId="0" applyNumberFormat="1" applyFont="1" applyFill="1" applyBorder="1" applyAlignment="1" applyProtection="1">
      <alignment horizontal="left" vertical="top" wrapText="1"/>
      <protection hidden="1"/>
    </xf>
    <xf numFmtId="0" fontId="0" fillId="0" borderId="0" xfId="0" applyNumberFormat="1" applyFont="1" applyFill="1" applyAlignment="1" applyProtection="1">
      <protection hidden="1"/>
    </xf>
    <xf numFmtId="164" fontId="3" fillId="0" borderId="7" xfId="0" applyNumberFormat="1" applyFont="1" applyFill="1" applyBorder="1" applyAlignment="1" applyProtection="1">
      <alignment horizontal="right" vertical="center" wrapText="1"/>
      <protection hidden="1"/>
    </xf>
    <xf numFmtId="164" fontId="3" fillId="0" borderId="8" xfId="0" applyNumberFormat="1" applyFont="1" applyFill="1" applyBorder="1" applyAlignment="1" applyProtection="1">
      <alignment horizontal="right" vertical="center" wrapText="1"/>
      <protection hidden="1"/>
    </xf>
    <xf numFmtId="0" fontId="3" fillId="0" borderId="9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0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0" applyNumberFormat="1" applyFont="1" applyFill="1" applyBorder="1" applyAlignment="1" applyProtection="1">
      <alignment horizontal="center" vertical="center" wrapText="1"/>
      <protection hidden="1"/>
    </xf>
    <xf numFmtId="0" fontId="4" fillId="0" borderId="0" xfId="0" applyNumberFormat="1" applyFont="1" applyFill="1" applyAlignment="1" applyProtection="1">
      <protection hidden="1"/>
    </xf>
    <xf numFmtId="0" fontId="5" fillId="0" borderId="0" xfId="1" applyProtection="1">
      <protection hidden="1"/>
    </xf>
    <xf numFmtId="0" fontId="5" fillId="0" borderId="0" xfId="1"/>
    <xf numFmtId="167" fontId="0" fillId="0" borderId="0" xfId="0" applyNumberFormat="1"/>
    <xf numFmtId="0" fontId="0" fillId="0" borderId="0" xfId="0" applyNumberFormat="1" applyFont="1" applyFill="1" applyAlignment="1" applyProtection="1">
      <alignment horizontal="center" vertical="center"/>
      <protection hidden="1"/>
    </xf>
    <xf numFmtId="0" fontId="5" fillId="0" borderId="0" xfId="1" applyAlignment="1" applyProtection="1">
      <alignment horizontal="left"/>
      <protection hidden="1"/>
    </xf>
    <xf numFmtId="0" fontId="5" fillId="0" borderId="0" xfId="1" applyAlignment="1" applyProtection="1">
      <alignment horizontal="center"/>
      <protection hidden="1"/>
    </xf>
    <xf numFmtId="0" fontId="5" fillId="0" borderId="0" xfId="0" applyNumberFormat="1" applyFont="1" applyFill="1" applyAlignment="1" applyProtection="1">
      <alignment horizontal="center" vertical="center"/>
      <protection hidden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7F0000"/>
      <rgbColor rgb="00007F00"/>
      <rgbColor rgb="0000007F"/>
      <rgbColor rgb="007F7F00"/>
      <rgbColor rgb="007F007F"/>
      <rgbColor rgb="00007F7F"/>
      <rgbColor rgb="00C0C0C0"/>
      <rgbColor rgb="007F7F7F"/>
      <rgbColor rgb="009999FF"/>
      <rgbColor rgb="00993366"/>
      <rgbColor rgb="00FFFFCC"/>
      <rgbColor rgb="00CCFFFF"/>
      <rgbColor rgb="00660066"/>
      <rgbColor rgb="00FF7F7F"/>
      <rgbColor rgb="000066CC"/>
      <rgbColor rgb="00CCCCFF"/>
      <rgbColor rgb="0000007F"/>
      <rgbColor rgb="00FF00FF"/>
      <rgbColor rgb="00FFFF00"/>
      <rgbColor rgb="0000FFFF"/>
      <rgbColor rgb="007F007F"/>
      <rgbColor rgb="007F0000"/>
      <rgbColor rgb="00007F7F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outlinePr summaryBelow="0"/>
    <pageSetUpPr fitToPage="1"/>
  </sheetPr>
  <dimension ref="A2:J52"/>
  <sheetViews>
    <sheetView showGridLines="0" tabSelected="1" topLeftCell="A28" workbookViewId="0">
      <selection activeCell="G51" sqref="G51:G52"/>
    </sheetView>
  </sheetViews>
  <sheetFormatPr defaultRowHeight="12.75"/>
  <cols>
    <col min="1" max="1" width="1" customWidth="1"/>
    <col min="2" max="2" width="48.5703125" customWidth="1"/>
    <col min="3" max="4" width="6" customWidth="1"/>
    <col min="5" max="5" width="13.7109375" customWidth="1"/>
    <col min="6" max="6" width="14.140625" customWidth="1"/>
    <col min="7" max="7" width="12.28515625" customWidth="1"/>
    <col min="8" max="8" width="0.5703125" customWidth="1"/>
    <col min="9" max="9" width="18.42578125" customWidth="1"/>
    <col min="10" max="219" width="9.140625" customWidth="1"/>
  </cols>
  <sheetData>
    <row r="2" spans="1:10">
      <c r="D2" s="19"/>
      <c r="E2" s="19"/>
      <c r="F2" s="24" t="s">
        <v>46</v>
      </c>
      <c r="G2" s="24"/>
      <c r="H2" s="24"/>
      <c r="I2" s="24"/>
    </row>
    <row r="3" spans="1:10">
      <c r="C3" s="23" t="s">
        <v>45</v>
      </c>
      <c r="D3" s="23"/>
      <c r="E3" s="23"/>
      <c r="F3" s="23"/>
      <c r="G3" s="23"/>
      <c r="H3" s="23"/>
      <c r="I3" s="23"/>
      <c r="J3" s="23"/>
    </row>
    <row r="4" spans="1:10">
      <c r="C4" s="23" t="s">
        <v>48</v>
      </c>
      <c r="D4" s="23"/>
      <c r="E4" s="23"/>
      <c r="F4" s="23"/>
      <c r="G4" s="23"/>
      <c r="H4" s="23"/>
      <c r="I4" s="23"/>
    </row>
    <row r="5" spans="1:10">
      <c r="D5" s="19"/>
      <c r="E5" s="19"/>
      <c r="F5" s="19"/>
      <c r="G5" s="19"/>
      <c r="H5" s="19"/>
      <c r="I5" s="20"/>
    </row>
    <row r="6" spans="1:10">
      <c r="C6" t="s">
        <v>44</v>
      </c>
      <c r="D6" s="19"/>
      <c r="E6" s="19"/>
      <c r="F6" s="19"/>
      <c r="G6" s="19"/>
      <c r="H6" s="19"/>
      <c r="I6" s="20"/>
    </row>
    <row r="7" spans="1:10" ht="12.75" customHeight="1">
      <c r="A7" s="25" t="s">
        <v>49</v>
      </c>
      <c r="B7" s="22"/>
      <c r="C7" s="22"/>
      <c r="D7" s="22"/>
      <c r="E7" s="22"/>
      <c r="F7" s="22"/>
      <c r="G7" s="22"/>
      <c r="H7" s="22"/>
      <c r="I7" s="22"/>
    </row>
    <row r="8" spans="1:10" ht="16.5" customHeight="1" thickBot="1">
      <c r="A8" s="18"/>
      <c r="B8" s="1"/>
      <c r="C8" s="1"/>
      <c r="D8" s="1"/>
      <c r="E8" s="1"/>
      <c r="F8" s="1"/>
      <c r="G8" s="1"/>
      <c r="H8" s="1"/>
    </row>
    <row r="9" spans="1:10" ht="33" customHeight="1" thickBot="1">
      <c r="A9" s="6"/>
      <c r="B9" s="17"/>
      <c r="C9" s="17" t="s">
        <v>40</v>
      </c>
      <c r="D9" s="17" t="s">
        <v>39</v>
      </c>
      <c r="E9" s="17" t="s">
        <v>41</v>
      </c>
      <c r="F9" s="17" t="s">
        <v>42</v>
      </c>
      <c r="G9" s="16" t="s">
        <v>43</v>
      </c>
      <c r="H9" s="2" t="s">
        <v>0</v>
      </c>
    </row>
    <row r="10" spans="1:10" ht="12.75" customHeight="1" thickBot="1">
      <c r="A10" s="6"/>
      <c r="B10" s="15"/>
      <c r="C10" s="15"/>
      <c r="D10" s="15"/>
      <c r="E10" s="14">
        <v>556723465.75999999</v>
      </c>
      <c r="F10" s="13">
        <v>551426384.02999997</v>
      </c>
      <c r="G10" s="13">
        <f>F10/E10*100</f>
        <v>99.048525514769025</v>
      </c>
      <c r="H10" s="12"/>
    </row>
    <row r="11" spans="1:10" ht="12" customHeight="1" thickBot="1">
      <c r="A11" s="8"/>
      <c r="B11" s="11" t="s">
        <v>3</v>
      </c>
      <c r="C11" s="10">
        <v>1</v>
      </c>
      <c r="D11" s="10">
        <v>0</v>
      </c>
      <c r="E11" s="9">
        <v>48422131.109999999</v>
      </c>
      <c r="F11" s="9">
        <v>48422131.109999999</v>
      </c>
      <c r="G11" s="13">
        <f t="shared" ref="G11:G14" si="0">F11/E11*100</f>
        <v>100</v>
      </c>
      <c r="H11" s="7" t="s">
        <v>0</v>
      </c>
    </row>
    <row r="12" spans="1:10" ht="32.25" customHeight="1" thickBot="1">
      <c r="A12" s="8"/>
      <c r="B12" s="11" t="s">
        <v>38</v>
      </c>
      <c r="C12" s="10">
        <v>1</v>
      </c>
      <c r="D12" s="10">
        <v>2</v>
      </c>
      <c r="E12" s="9">
        <v>2100082.2799999998</v>
      </c>
      <c r="F12" s="9">
        <v>2100082.2799999998</v>
      </c>
      <c r="G12" s="13">
        <f t="shared" si="0"/>
        <v>100</v>
      </c>
      <c r="H12" s="7" t="s">
        <v>0</v>
      </c>
    </row>
    <row r="13" spans="1:10" ht="42.75" customHeight="1" thickBot="1">
      <c r="A13" s="8"/>
      <c r="B13" s="11" t="s">
        <v>2</v>
      </c>
      <c r="C13" s="10">
        <v>1</v>
      </c>
      <c r="D13" s="10">
        <v>3</v>
      </c>
      <c r="E13" s="9">
        <v>550938.65</v>
      </c>
      <c r="F13" s="9">
        <v>550938.65</v>
      </c>
      <c r="G13" s="13">
        <f t="shared" si="0"/>
        <v>100</v>
      </c>
      <c r="H13" s="7" t="s">
        <v>0</v>
      </c>
    </row>
    <row r="14" spans="1:10" ht="42.75" customHeight="1" thickBot="1">
      <c r="A14" s="8"/>
      <c r="B14" s="11" t="s">
        <v>37</v>
      </c>
      <c r="C14" s="10">
        <v>1</v>
      </c>
      <c r="D14" s="10">
        <v>4</v>
      </c>
      <c r="E14" s="9">
        <v>14294865.25</v>
      </c>
      <c r="F14" s="9">
        <v>14294865.25</v>
      </c>
      <c r="G14" s="13">
        <f t="shared" si="0"/>
        <v>100</v>
      </c>
      <c r="H14" s="7" t="s">
        <v>0</v>
      </c>
    </row>
    <row r="15" spans="1:10" ht="12" customHeight="1" thickBot="1">
      <c r="A15" s="8"/>
      <c r="B15" s="11" t="s">
        <v>36</v>
      </c>
      <c r="C15" s="10">
        <v>1</v>
      </c>
      <c r="D15" s="10">
        <v>5</v>
      </c>
      <c r="E15" s="9">
        <v>24926.92</v>
      </c>
      <c r="F15" s="9">
        <v>24926.92</v>
      </c>
      <c r="G15" s="13">
        <f t="shared" ref="G15:G18" si="1">F15/E15*100</f>
        <v>100</v>
      </c>
      <c r="H15" s="7" t="s">
        <v>0</v>
      </c>
    </row>
    <row r="16" spans="1:10" ht="32.25" customHeight="1" thickBot="1">
      <c r="A16" s="8"/>
      <c r="B16" s="11" t="s">
        <v>1</v>
      </c>
      <c r="C16" s="10">
        <v>1</v>
      </c>
      <c r="D16" s="10">
        <v>6</v>
      </c>
      <c r="E16" s="9">
        <v>6803353.5099999998</v>
      </c>
      <c r="F16" s="9">
        <v>6803353.5099999998</v>
      </c>
      <c r="G16" s="13">
        <f t="shared" si="1"/>
        <v>100</v>
      </c>
      <c r="H16" s="7" t="s">
        <v>0</v>
      </c>
    </row>
    <row r="17" spans="1:9" ht="21.75" customHeight="1" thickBot="1">
      <c r="A17" s="8"/>
      <c r="B17" s="11" t="s">
        <v>35</v>
      </c>
      <c r="C17" s="10">
        <v>1</v>
      </c>
      <c r="D17" s="10">
        <v>7</v>
      </c>
      <c r="E17" s="9">
        <v>63496</v>
      </c>
      <c r="F17" s="9">
        <v>63496</v>
      </c>
      <c r="G17" s="13">
        <f t="shared" si="1"/>
        <v>100</v>
      </c>
      <c r="H17" s="7" t="s">
        <v>0</v>
      </c>
      <c r="I17" s="21"/>
    </row>
    <row r="18" spans="1:9" ht="12" customHeight="1" thickBot="1">
      <c r="A18" s="8"/>
      <c r="B18" s="11" t="s">
        <v>11</v>
      </c>
      <c r="C18" s="10">
        <v>1</v>
      </c>
      <c r="D18" s="10">
        <v>13</v>
      </c>
      <c r="E18" s="9">
        <v>24584468.5</v>
      </c>
      <c r="F18" s="9">
        <v>24584468.5</v>
      </c>
      <c r="G18" s="13">
        <f t="shared" si="1"/>
        <v>100</v>
      </c>
      <c r="H18" s="7" t="s">
        <v>0</v>
      </c>
    </row>
    <row r="19" spans="1:9" ht="21.75" customHeight="1" thickBot="1">
      <c r="A19" s="8"/>
      <c r="B19" s="11" t="s">
        <v>50</v>
      </c>
      <c r="C19" s="10">
        <v>2</v>
      </c>
      <c r="D19" s="10">
        <v>0</v>
      </c>
      <c r="E19" s="9">
        <v>405491.20000000001</v>
      </c>
      <c r="F19" s="9">
        <v>405491.20000000001</v>
      </c>
      <c r="G19" s="13">
        <f t="shared" ref="G19:G24" si="2">F19/E19*100</f>
        <v>100</v>
      </c>
      <c r="H19" s="7" t="s">
        <v>0</v>
      </c>
      <c r="I19" s="21"/>
    </row>
    <row r="20" spans="1:9" ht="32.25" customHeight="1" thickBot="1">
      <c r="A20" s="8"/>
      <c r="B20" s="11" t="s">
        <v>51</v>
      </c>
      <c r="C20" s="10">
        <v>2</v>
      </c>
      <c r="D20" s="10">
        <v>4</v>
      </c>
      <c r="E20" s="9">
        <v>405491.20000000001</v>
      </c>
      <c r="F20" s="9">
        <v>405491.20000000001</v>
      </c>
      <c r="G20" s="13">
        <f t="shared" si="2"/>
        <v>100</v>
      </c>
      <c r="H20" s="7" t="s">
        <v>0</v>
      </c>
    </row>
    <row r="21" spans="1:9" ht="12" customHeight="1" thickBot="1">
      <c r="A21" s="8"/>
      <c r="B21" s="11" t="s">
        <v>10</v>
      </c>
      <c r="C21" s="10">
        <v>4</v>
      </c>
      <c r="D21" s="10">
        <v>0</v>
      </c>
      <c r="E21" s="9">
        <v>28401758.41</v>
      </c>
      <c r="F21" s="9">
        <v>25697797.91</v>
      </c>
      <c r="G21" s="13">
        <f t="shared" si="2"/>
        <v>90.479601787444395</v>
      </c>
      <c r="H21" s="7" t="s">
        <v>0</v>
      </c>
    </row>
    <row r="22" spans="1:9" ht="12" customHeight="1" thickBot="1">
      <c r="A22" s="8"/>
      <c r="B22" s="11" t="s">
        <v>9</v>
      </c>
      <c r="C22" s="10">
        <v>4</v>
      </c>
      <c r="D22" s="10">
        <v>1</v>
      </c>
      <c r="E22" s="9">
        <v>1075141.77</v>
      </c>
      <c r="F22" s="9">
        <v>1075141.77</v>
      </c>
      <c r="G22" s="13">
        <f t="shared" si="2"/>
        <v>100</v>
      </c>
      <c r="H22" s="7" t="s">
        <v>0</v>
      </c>
    </row>
    <row r="23" spans="1:9" ht="12" customHeight="1" thickBot="1">
      <c r="A23" s="8"/>
      <c r="B23" s="11" t="s">
        <v>12</v>
      </c>
      <c r="C23" s="10">
        <v>4</v>
      </c>
      <c r="D23" s="10">
        <v>5</v>
      </c>
      <c r="E23" s="9">
        <v>4549676.24</v>
      </c>
      <c r="F23" s="9">
        <v>4545957.84</v>
      </c>
      <c r="G23" s="13">
        <f t="shared" si="2"/>
        <v>99.918271107572252</v>
      </c>
      <c r="H23" s="7" t="s">
        <v>0</v>
      </c>
    </row>
    <row r="24" spans="1:9" ht="12" customHeight="1" thickBot="1">
      <c r="A24" s="8"/>
      <c r="B24" s="11" t="s">
        <v>34</v>
      </c>
      <c r="C24" s="10">
        <v>4</v>
      </c>
      <c r="D24" s="10">
        <v>8</v>
      </c>
      <c r="E24" s="9">
        <v>6533922.8600000003</v>
      </c>
      <c r="F24" s="9">
        <v>6177807.7400000002</v>
      </c>
      <c r="G24" s="13">
        <f t="shared" si="2"/>
        <v>94.549750163411019</v>
      </c>
      <c r="H24" s="7" t="s">
        <v>0</v>
      </c>
    </row>
    <row r="25" spans="1:9" ht="12" customHeight="1" thickBot="1">
      <c r="A25" s="8"/>
      <c r="B25" s="11" t="s">
        <v>33</v>
      </c>
      <c r="C25" s="10">
        <v>4</v>
      </c>
      <c r="D25" s="10">
        <v>9</v>
      </c>
      <c r="E25" s="9">
        <v>6597217.6699999999</v>
      </c>
      <c r="F25" s="9">
        <v>4364801.8899999997</v>
      </c>
      <c r="G25" s="13">
        <f t="shared" ref="G25:G26" si="3">F25/E25*100</f>
        <v>66.161253248447082</v>
      </c>
      <c r="H25" s="7" t="s">
        <v>0</v>
      </c>
    </row>
    <row r="26" spans="1:9" ht="12" customHeight="1" thickBot="1">
      <c r="A26" s="8"/>
      <c r="B26" s="11" t="s">
        <v>52</v>
      </c>
      <c r="C26" s="10">
        <v>4</v>
      </c>
      <c r="D26" s="10">
        <v>10</v>
      </c>
      <c r="E26" s="9">
        <v>7311711.2000000002</v>
      </c>
      <c r="F26" s="9">
        <v>7200000</v>
      </c>
      <c r="G26" s="13">
        <f t="shared" si="3"/>
        <v>98.472160661925486</v>
      </c>
      <c r="H26" s="7"/>
    </row>
    <row r="27" spans="1:9" ht="21.75" customHeight="1" thickBot="1">
      <c r="A27" s="8"/>
      <c r="B27" s="11" t="s">
        <v>13</v>
      </c>
      <c r="C27" s="10">
        <v>4</v>
      </c>
      <c r="D27" s="10">
        <v>12</v>
      </c>
      <c r="E27" s="9">
        <v>2334088.67</v>
      </c>
      <c r="F27" s="9">
        <v>2334088.67</v>
      </c>
      <c r="G27" s="13">
        <f t="shared" ref="G27" si="4">F27/E27*100</f>
        <v>100</v>
      </c>
      <c r="H27" s="7" t="s">
        <v>0</v>
      </c>
    </row>
    <row r="28" spans="1:9" ht="12" customHeight="1" thickBot="1">
      <c r="A28" s="8"/>
      <c r="B28" s="11" t="s">
        <v>32</v>
      </c>
      <c r="C28" s="10">
        <v>5</v>
      </c>
      <c r="D28" s="10">
        <v>0</v>
      </c>
      <c r="E28" s="9">
        <v>14061898.800000001</v>
      </c>
      <c r="F28" s="9">
        <v>12371665.09</v>
      </c>
      <c r="G28" s="13">
        <f t="shared" ref="G28:G29" si="5">F28/E28*100</f>
        <v>87.980046407388443</v>
      </c>
      <c r="H28" s="7" t="s">
        <v>0</v>
      </c>
    </row>
    <row r="29" spans="1:9" ht="12" customHeight="1" thickBot="1">
      <c r="A29" s="8"/>
      <c r="B29" s="11" t="s">
        <v>31</v>
      </c>
      <c r="C29" s="10">
        <v>5</v>
      </c>
      <c r="D29" s="10">
        <v>1</v>
      </c>
      <c r="E29" s="9">
        <v>850169.84</v>
      </c>
      <c r="F29" s="9">
        <v>850169.84</v>
      </c>
      <c r="G29" s="13">
        <f t="shared" si="5"/>
        <v>100</v>
      </c>
      <c r="H29" s="7" t="s">
        <v>0</v>
      </c>
    </row>
    <row r="30" spans="1:9" ht="12" customHeight="1" thickBot="1">
      <c r="A30" s="8"/>
      <c r="B30" s="11" t="s">
        <v>30</v>
      </c>
      <c r="C30" s="10">
        <v>5</v>
      </c>
      <c r="D30" s="10">
        <v>2</v>
      </c>
      <c r="E30" s="9">
        <v>11686934.720000001</v>
      </c>
      <c r="F30" s="9">
        <v>11488295.25</v>
      </c>
      <c r="G30" s="13">
        <f t="shared" ref="G30" si="6">F30/E30*100</f>
        <v>98.300328745226352</v>
      </c>
      <c r="H30" s="7" t="s">
        <v>0</v>
      </c>
    </row>
    <row r="31" spans="1:9" ht="12" customHeight="1" thickBot="1">
      <c r="A31" s="8"/>
      <c r="B31" s="11" t="s">
        <v>29</v>
      </c>
      <c r="C31" s="10">
        <v>5</v>
      </c>
      <c r="D31" s="10">
        <v>3</v>
      </c>
      <c r="E31" s="9">
        <v>1524794.24</v>
      </c>
      <c r="F31" s="9">
        <v>33200</v>
      </c>
      <c r="G31" s="13">
        <f t="shared" ref="G31:G41" si="7">F31/E31*100</f>
        <v>2.177342957434047</v>
      </c>
      <c r="H31" s="7" t="s">
        <v>0</v>
      </c>
    </row>
    <row r="32" spans="1:9" ht="12" customHeight="1" thickBot="1">
      <c r="A32" s="8"/>
      <c r="B32" s="11" t="s">
        <v>8</v>
      </c>
      <c r="C32" s="10">
        <v>7</v>
      </c>
      <c r="D32" s="10">
        <v>0</v>
      </c>
      <c r="E32" s="9">
        <v>367796033.02999997</v>
      </c>
      <c r="F32" s="9">
        <v>367325516.85000002</v>
      </c>
      <c r="G32" s="13">
        <f t="shared" si="7"/>
        <v>99.87207143695278</v>
      </c>
      <c r="H32" s="7" t="s">
        <v>0</v>
      </c>
    </row>
    <row r="33" spans="1:8" ht="12" customHeight="1" thickBot="1">
      <c r="A33" s="8"/>
      <c r="B33" s="11" t="s">
        <v>21</v>
      </c>
      <c r="C33" s="10">
        <v>7</v>
      </c>
      <c r="D33" s="10">
        <v>1</v>
      </c>
      <c r="E33" s="9">
        <v>51344598.869999997</v>
      </c>
      <c r="F33" s="9">
        <v>51344598.869999997</v>
      </c>
      <c r="G33" s="13">
        <f t="shared" si="7"/>
        <v>100</v>
      </c>
      <c r="H33" s="7" t="s">
        <v>0</v>
      </c>
    </row>
    <row r="34" spans="1:8" ht="12" customHeight="1" thickBot="1">
      <c r="A34" s="8"/>
      <c r="B34" s="11" t="s">
        <v>20</v>
      </c>
      <c r="C34" s="10">
        <v>7</v>
      </c>
      <c r="D34" s="10">
        <v>2</v>
      </c>
      <c r="E34" s="9">
        <v>223481721.97</v>
      </c>
      <c r="F34" s="9">
        <v>223023749.05000001</v>
      </c>
      <c r="G34" s="13">
        <f t="shared" si="7"/>
        <v>99.795073657047681</v>
      </c>
      <c r="H34" s="7" t="s">
        <v>0</v>
      </c>
    </row>
    <row r="35" spans="1:8" ht="12" customHeight="1" thickBot="1">
      <c r="A35" s="8"/>
      <c r="B35" s="11" t="s">
        <v>19</v>
      </c>
      <c r="C35" s="10">
        <v>7</v>
      </c>
      <c r="D35" s="10">
        <v>3</v>
      </c>
      <c r="E35" s="9">
        <v>25549557.469999999</v>
      </c>
      <c r="F35" s="9">
        <v>25537014.210000001</v>
      </c>
      <c r="G35" s="13">
        <f t="shared" si="7"/>
        <v>99.950906155557774</v>
      </c>
      <c r="H35" s="7" t="s">
        <v>0</v>
      </c>
    </row>
    <row r="36" spans="1:8" ht="21.75" customHeight="1" thickBot="1">
      <c r="A36" s="8"/>
      <c r="B36" s="11" t="s">
        <v>7</v>
      </c>
      <c r="C36" s="10">
        <v>7</v>
      </c>
      <c r="D36" s="10">
        <v>5</v>
      </c>
      <c r="E36" s="9">
        <v>82103</v>
      </c>
      <c r="F36" s="9">
        <v>82103</v>
      </c>
      <c r="G36" s="13">
        <f t="shared" si="7"/>
        <v>100</v>
      </c>
      <c r="H36" s="7" t="s">
        <v>0</v>
      </c>
    </row>
    <row r="37" spans="1:8" ht="12" customHeight="1" thickBot="1">
      <c r="A37" s="8"/>
      <c r="B37" s="11" t="s">
        <v>18</v>
      </c>
      <c r="C37" s="10">
        <v>7</v>
      </c>
      <c r="D37" s="10">
        <v>7</v>
      </c>
      <c r="E37" s="9">
        <v>16971379.050000001</v>
      </c>
      <c r="F37" s="9">
        <v>16971379.050000001</v>
      </c>
      <c r="G37" s="13">
        <f t="shared" si="7"/>
        <v>100</v>
      </c>
      <c r="H37" s="7" t="s">
        <v>0</v>
      </c>
    </row>
    <row r="38" spans="1:8" ht="12" customHeight="1" thickBot="1">
      <c r="A38" s="8"/>
      <c r="B38" s="11" t="s">
        <v>17</v>
      </c>
      <c r="C38" s="10">
        <v>7</v>
      </c>
      <c r="D38" s="10">
        <v>9</v>
      </c>
      <c r="E38" s="9">
        <v>50366672.670000002</v>
      </c>
      <c r="F38" s="9">
        <v>50366672.670000002</v>
      </c>
      <c r="G38" s="13">
        <f t="shared" si="7"/>
        <v>100</v>
      </c>
      <c r="H38" s="7" t="s">
        <v>0</v>
      </c>
    </row>
    <row r="39" spans="1:8" ht="12" customHeight="1" thickBot="1">
      <c r="A39" s="8"/>
      <c r="B39" s="11" t="s">
        <v>24</v>
      </c>
      <c r="C39" s="10">
        <v>8</v>
      </c>
      <c r="D39" s="10">
        <v>0</v>
      </c>
      <c r="E39" s="9">
        <v>60956389.609999999</v>
      </c>
      <c r="F39" s="9">
        <v>60945142.719999999</v>
      </c>
      <c r="G39" s="13">
        <f t="shared" si="7"/>
        <v>99.981549284542666</v>
      </c>
      <c r="H39" s="7" t="s">
        <v>0</v>
      </c>
    </row>
    <row r="40" spans="1:8" ht="12" customHeight="1" thickBot="1">
      <c r="A40" s="8"/>
      <c r="B40" s="11" t="s">
        <v>23</v>
      </c>
      <c r="C40" s="10">
        <v>8</v>
      </c>
      <c r="D40" s="10">
        <v>1</v>
      </c>
      <c r="E40" s="9">
        <v>40509136.189999998</v>
      </c>
      <c r="F40" s="9">
        <v>40497889.299999997</v>
      </c>
      <c r="G40" s="13">
        <f t="shared" si="7"/>
        <v>99.97223616433773</v>
      </c>
      <c r="H40" s="7" t="s">
        <v>0</v>
      </c>
    </row>
    <row r="41" spans="1:8" ht="21.75" customHeight="1" thickBot="1">
      <c r="A41" s="8"/>
      <c r="B41" s="11" t="s">
        <v>22</v>
      </c>
      <c r="C41" s="10">
        <v>8</v>
      </c>
      <c r="D41" s="10">
        <v>4</v>
      </c>
      <c r="E41" s="9">
        <v>20447253.420000002</v>
      </c>
      <c r="F41" s="9">
        <v>20447253.420000002</v>
      </c>
      <c r="G41" s="13">
        <f t="shared" si="7"/>
        <v>100</v>
      </c>
      <c r="H41" s="7" t="s">
        <v>0</v>
      </c>
    </row>
    <row r="42" spans="1:8" ht="12" customHeight="1" thickBot="1">
      <c r="A42" s="8"/>
      <c r="B42" s="11" t="s">
        <v>16</v>
      </c>
      <c r="C42" s="10">
        <v>10</v>
      </c>
      <c r="D42" s="10">
        <v>0</v>
      </c>
      <c r="E42" s="9">
        <v>14292686.48</v>
      </c>
      <c r="F42" s="9">
        <v>13871562.029999999</v>
      </c>
      <c r="G42" s="13">
        <f t="shared" ref="G42:G44" si="8">F42/E42*100</f>
        <v>97.053566867297576</v>
      </c>
      <c r="H42" s="7" t="s">
        <v>0</v>
      </c>
    </row>
    <row r="43" spans="1:8" ht="12" customHeight="1" thickBot="1">
      <c r="A43" s="8"/>
      <c r="B43" s="11" t="s">
        <v>28</v>
      </c>
      <c r="C43" s="10">
        <v>10</v>
      </c>
      <c r="D43" s="10">
        <v>1</v>
      </c>
      <c r="E43" s="9">
        <v>2718280.54</v>
      </c>
      <c r="F43" s="9">
        <v>2718280.54</v>
      </c>
      <c r="G43" s="13">
        <f t="shared" si="8"/>
        <v>100</v>
      </c>
      <c r="H43" s="7" t="s">
        <v>0</v>
      </c>
    </row>
    <row r="44" spans="1:8" ht="12" customHeight="1" thickBot="1">
      <c r="A44" s="8"/>
      <c r="B44" s="11" t="s">
        <v>15</v>
      </c>
      <c r="C44" s="10">
        <v>10</v>
      </c>
      <c r="D44" s="10">
        <v>4</v>
      </c>
      <c r="E44" s="9">
        <v>10112920.800000001</v>
      </c>
      <c r="F44" s="9">
        <v>9715824.4900000002</v>
      </c>
      <c r="G44" s="13">
        <f t="shared" si="8"/>
        <v>96.073376645053912</v>
      </c>
      <c r="H44" s="7" t="s">
        <v>0</v>
      </c>
    </row>
    <row r="45" spans="1:8" ht="12" customHeight="1" thickBot="1">
      <c r="A45" s="8"/>
      <c r="B45" s="11" t="s">
        <v>14</v>
      </c>
      <c r="C45" s="10">
        <v>10</v>
      </c>
      <c r="D45" s="10">
        <v>6</v>
      </c>
      <c r="E45" s="9">
        <v>1461485.14</v>
      </c>
      <c r="F45" s="9">
        <v>1437457</v>
      </c>
      <c r="G45" s="13">
        <f t="shared" ref="G45:G47" si="9">F45/E45*100</f>
        <v>98.355909386803631</v>
      </c>
      <c r="H45" s="7" t="s">
        <v>0</v>
      </c>
    </row>
    <row r="46" spans="1:8" ht="12" customHeight="1" thickBot="1">
      <c r="A46" s="8"/>
      <c r="B46" s="11" t="s">
        <v>27</v>
      </c>
      <c r="C46" s="10">
        <v>11</v>
      </c>
      <c r="D46" s="10">
        <v>0</v>
      </c>
      <c r="E46" s="9">
        <v>1121095.72</v>
      </c>
      <c r="F46" s="9">
        <v>1121095.72</v>
      </c>
      <c r="G46" s="13">
        <f t="shared" si="9"/>
        <v>100</v>
      </c>
      <c r="H46" s="7" t="s">
        <v>0</v>
      </c>
    </row>
    <row r="47" spans="1:8" ht="12" customHeight="1" thickBot="1">
      <c r="A47" s="8"/>
      <c r="B47" s="11" t="s">
        <v>26</v>
      </c>
      <c r="C47" s="10">
        <v>11</v>
      </c>
      <c r="D47" s="10">
        <v>2</v>
      </c>
      <c r="E47" s="9">
        <v>1079708.8</v>
      </c>
      <c r="F47" s="9">
        <v>1079708.8</v>
      </c>
      <c r="G47" s="13">
        <f t="shared" si="9"/>
        <v>100</v>
      </c>
      <c r="H47" s="7" t="s">
        <v>0</v>
      </c>
    </row>
    <row r="48" spans="1:8" ht="21.75" customHeight="1" thickBot="1">
      <c r="A48" s="8"/>
      <c r="B48" s="11" t="s">
        <v>25</v>
      </c>
      <c r="C48" s="10">
        <v>11</v>
      </c>
      <c r="D48" s="10">
        <v>5</v>
      </c>
      <c r="E48" s="9">
        <v>41386.92</v>
      </c>
      <c r="F48" s="9">
        <v>41386.92</v>
      </c>
      <c r="G48" s="13">
        <f t="shared" ref="G48" si="10">F48/E48*100</f>
        <v>100</v>
      </c>
      <c r="H48" s="7" t="s">
        <v>0</v>
      </c>
    </row>
    <row r="49" spans="1:8" ht="32.25" customHeight="1" thickBot="1">
      <c r="A49" s="8"/>
      <c r="B49" s="11" t="s">
        <v>6</v>
      </c>
      <c r="C49" s="10">
        <v>14</v>
      </c>
      <c r="D49" s="10">
        <v>0</v>
      </c>
      <c r="E49" s="9">
        <v>21265981.399999999</v>
      </c>
      <c r="F49" s="9">
        <v>21265981.399999999</v>
      </c>
      <c r="G49" s="13">
        <f t="shared" ref="G49:G52" si="11">F49/E49*100</f>
        <v>100</v>
      </c>
      <c r="H49" s="7" t="s">
        <v>0</v>
      </c>
    </row>
    <row r="50" spans="1:8" ht="32.25" customHeight="1" thickBot="1">
      <c r="A50" s="8"/>
      <c r="B50" s="11" t="s">
        <v>5</v>
      </c>
      <c r="C50" s="10">
        <v>14</v>
      </c>
      <c r="D50" s="10">
        <v>1</v>
      </c>
      <c r="E50" s="9">
        <v>18636842</v>
      </c>
      <c r="F50" s="9">
        <v>18636842</v>
      </c>
      <c r="G50" s="13">
        <f t="shared" si="11"/>
        <v>100</v>
      </c>
      <c r="H50" s="7" t="s">
        <v>0</v>
      </c>
    </row>
    <row r="51" spans="1:8" ht="21.75" customHeight="1" thickBot="1">
      <c r="A51" s="8"/>
      <c r="B51" s="11" t="s">
        <v>4</v>
      </c>
      <c r="C51" s="10">
        <v>14</v>
      </c>
      <c r="D51" s="10">
        <v>3</v>
      </c>
      <c r="E51" s="9">
        <v>2629139.4</v>
      </c>
      <c r="F51" s="9">
        <v>2629139.4</v>
      </c>
      <c r="G51" s="13">
        <f t="shared" si="11"/>
        <v>100</v>
      </c>
      <c r="H51" s="7" t="s">
        <v>0</v>
      </c>
    </row>
    <row r="52" spans="1:8" ht="12.75" customHeight="1" thickBot="1">
      <c r="A52" s="6"/>
      <c r="B52" s="4" t="s">
        <v>47</v>
      </c>
      <c r="C52" s="5">
        <v>0</v>
      </c>
      <c r="D52" s="5">
        <v>0</v>
      </c>
      <c r="E52" s="3">
        <f>E11+E19+E21+E28+E32+E39+E42+E46+E49</f>
        <v>556723465.75999999</v>
      </c>
      <c r="F52" s="3">
        <f>F11+F19+F21+F28+F32+F39+F42+F46+F49</f>
        <v>551426384.02999997</v>
      </c>
      <c r="G52" s="13">
        <f t="shared" si="11"/>
        <v>99.048525514769025</v>
      </c>
      <c r="H52" s="2" t="s">
        <v>0</v>
      </c>
    </row>
  </sheetData>
  <mergeCells count="4">
    <mergeCell ref="A7:I7"/>
    <mergeCell ref="C3:J3"/>
    <mergeCell ref="C4:I4"/>
    <mergeCell ref="F2:I2"/>
  </mergeCells>
  <pageMargins left="0.39370078740157483" right="0.19685039370078741" top="0.39370078740157483" bottom="0.19685039370078741" header="0.19685039370078741" footer="0.19685039370078741"/>
  <pageSetup scale="87" fitToHeight="0" orientation="portrait" r:id="rId1"/>
  <headerFooter alignWithMargins="0">
    <oddHeader>&amp;CСтраница &amp;P из &amp;N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ОФ_1</vt:lpstr>
      <vt:lpstr>ОФ_1!Заголовки_для_печати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Начальник сектора</dc:creator>
  <cp:lastModifiedBy>Начальник сектора</cp:lastModifiedBy>
  <cp:lastPrinted>2022-03-21T08:44:19Z</cp:lastPrinted>
  <dcterms:created xsi:type="dcterms:W3CDTF">2022-03-21T08:08:50Z</dcterms:created>
  <dcterms:modified xsi:type="dcterms:W3CDTF">2023-03-15T10:20:24Z</dcterms:modified>
</cp:coreProperties>
</file>